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6095" windowHeight="9660" firstSheet="1" activeTab="1"/>
  </bookViews>
  <sheets>
    <sheet name="13.12" sheetId="1" state="veryHidden" r:id="rId1"/>
    <sheet name="Results" sheetId="2" r:id="rId2"/>
  </sheet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<sst xmlns="http://schemas.openxmlformats.org/spreadsheetml/2006/main" count="76" uniqueCount="49">
  <si>
    <t>Номер</t>
  </si>
  <si>
    <t>Фамилия</t>
  </si>
  <si>
    <t>Имя</t>
  </si>
  <si>
    <t>Петренко</t>
  </si>
  <si>
    <t>Наталия</t>
  </si>
  <si>
    <t>Федорова</t>
  </si>
  <si>
    <t>Мария</t>
  </si>
  <si>
    <t>Каминская</t>
  </si>
  <si>
    <t>Алина</t>
  </si>
  <si>
    <t>Карапетян</t>
  </si>
  <si>
    <t>Рипсиме</t>
  </si>
  <si>
    <t>Садов</t>
  </si>
  <si>
    <t>Игорь</t>
  </si>
  <si>
    <t>Бабанин</t>
  </si>
  <si>
    <t>Артемий</t>
  </si>
  <si>
    <t>Юлия</t>
  </si>
  <si>
    <t>Марк</t>
  </si>
  <si>
    <t>Гончарова</t>
  </si>
  <si>
    <t>Ксения</t>
  </si>
  <si>
    <t>Кудряшов</t>
  </si>
  <si>
    <t>Степан</t>
  </si>
  <si>
    <t>Никитин</t>
  </si>
  <si>
    <t>Дмитрий</t>
  </si>
  <si>
    <t>Ванина</t>
  </si>
  <si>
    <t>Ольга</t>
  </si>
  <si>
    <t>Новоселов</t>
  </si>
  <si>
    <t>Александр</t>
  </si>
  <si>
    <t>Бухарова</t>
  </si>
  <si>
    <t>Дарья</t>
  </si>
  <si>
    <t>Столярова</t>
  </si>
  <si>
    <t>Симонов</t>
  </si>
  <si>
    <t>Listening</t>
  </si>
  <si>
    <t>Reading</t>
  </si>
  <si>
    <t>Grammar</t>
  </si>
  <si>
    <t>Averall</t>
  </si>
  <si>
    <t>4.0</t>
  </si>
  <si>
    <t>5.0</t>
  </si>
  <si>
    <t>Богатырева</t>
  </si>
  <si>
    <t>Екатерина</t>
  </si>
  <si>
    <t>6.0</t>
  </si>
  <si>
    <t>3.0</t>
  </si>
  <si>
    <t>2.0</t>
  </si>
  <si>
    <t>Введите свою фамилию:</t>
  </si>
  <si>
    <t xml:space="preserve">Grammar </t>
  </si>
  <si>
    <t>Total</t>
  </si>
  <si>
    <t>###</t>
  </si>
  <si>
    <t>Варналий Ю.</t>
  </si>
  <si>
    <t>Варналий М.</t>
  </si>
  <si>
    <t>* Если по Вашей фамилии результата нет, попробуйте дополнить поле первой буквой имени и точкой в конце: "Иванов И."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</si>
</sst>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0" xfId="0" quotePrefix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Downloads/&#1048;&#1084;&#1103;" TargetMode="External"/><Relationship Id="rId2" Type="http://schemas.openxmlformats.org/officeDocument/2006/relationships/hyperlink" Target="../Downloads/&#1060;&#1072;&#1084;&#1080;&#1083;&#1080;&#1103;" TargetMode="External"/><Relationship Id="rId1" Type="http://schemas.openxmlformats.org/officeDocument/2006/relationships/hyperlink" Target="../Downloads/&#1053;&#1086;&#1084;&#1077;&#1088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8"/>
  <sheetViews>
    <sheetView workbookViewId="0">
      <selection activeCell="C12" sqref="C12"/>
    </sheetView>
  </sheetViews>
  <sheetFormatPr defaultRowHeight="15" x14ac:dyDescent="0.25"/>
  <cols>
    <col min="2" max="2" width="16.7109375" customWidth="1"/>
    <col min="3" max="3" width="13.7109375" customWidth="1"/>
  </cols>
  <sheetData>
    <row r="1" spans="1:7" s="1" customFormat="1" ht="30" customHeight="1" x14ac:dyDescent="0.25">
      <c r="A1" s="2" t="s">
        <v>0</v>
      </c>
      <c r="B1" s="2" t="s">
        <v>1</v>
      </c>
      <c r="C1" s="2" t="s">
        <v>2</v>
      </c>
      <c r="D1" s="2" t="s">
        <v>31</v>
      </c>
      <c r="E1" s="2" t="s">
        <v>32</v>
      </c>
      <c r="F1" s="2" t="s">
        <v>33</v>
      </c>
      <c r="G1" s="2" t="s">
        <v>34</v>
      </c>
    </row>
    <row r="2" spans="1:7" x14ac:dyDescent="0.25">
      <c r="A2" s="3">
        <v>1</v>
      </c>
      <c r="B2" s="3" t="s">
        <v>3</v>
      </c>
      <c r="C2" s="3" t="s">
        <v>4</v>
      </c>
      <c r="D2" s="9" t="s">
        <v>35</v>
      </c>
      <c r="E2" s="9">
        <v>5.5</v>
      </c>
      <c r="F2" s="9">
        <v>7</v>
      </c>
      <c r="G2" s="9">
        <v>5.5</v>
      </c>
    </row>
    <row r="3" spans="1:7" x14ac:dyDescent="0.25">
      <c r="A3" s="3">
        <v>2</v>
      </c>
      <c r="B3" s="3" t="s">
        <v>5</v>
      </c>
      <c r="C3" s="3" t="s">
        <v>6</v>
      </c>
      <c r="D3" s="9" t="s">
        <v>36</v>
      </c>
      <c r="E3" s="9">
        <v>4.5</v>
      </c>
      <c r="F3" s="9">
        <v>6.5</v>
      </c>
      <c r="G3" s="9">
        <v>5</v>
      </c>
    </row>
    <row r="4" spans="1:7" x14ac:dyDescent="0.25">
      <c r="A4" s="3">
        <v>3</v>
      </c>
      <c r="B4" s="3" t="s">
        <v>7</v>
      </c>
      <c r="C4" s="3" t="s">
        <v>8</v>
      </c>
      <c r="D4" s="9" t="s">
        <v>35</v>
      </c>
      <c r="E4" s="9" t="s">
        <v>36</v>
      </c>
      <c r="F4" s="9" t="s">
        <v>39</v>
      </c>
      <c r="G4" s="9">
        <v>5</v>
      </c>
    </row>
    <row r="5" spans="1:7" x14ac:dyDescent="0.25">
      <c r="A5" s="3">
        <v>4</v>
      </c>
      <c r="B5" s="3" t="s">
        <v>9</v>
      </c>
      <c r="C5" s="3" t="s">
        <v>10</v>
      </c>
      <c r="D5" s="9" t="s">
        <v>35</v>
      </c>
      <c r="E5" s="9">
        <v>5.5</v>
      </c>
      <c r="F5" s="9">
        <v>6.5</v>
      </c>
      <c r="G5" s="9">
        <v>5</v>
      </c>
    </row>
    <row r="6" spans="1:7" x14ac:dyDescent="0.25">
      <c r="A6" s="3">
        <v>5</v>
      </c>
      <c r="B6" s="3" t="s">
        <v>11</v>
      </c>
      <c r="C6" s="3" t="s">
        <v>12</v>
      </c>
      <c r="D6" s="9">
        <v>5.5</v>
      </c>
      <c r="E6" s="9">
        <v>6.5</v>
      </c>
      <c r="F6" s="9" t="s">
        <v>39</v>
      </c>
      <c r="G6" s="9">
        <v>6</v>
      </c>
    </row>
    <row r="7" spans="1:7" x14ac:dyDescent="0.25">
      <c r="A7" s="3">
        <v>6</v>
      </c>
      <c r="B7" s="3" t="s">
        <v>13</v>
      </c>
      <c r="C7" s="3" t="s">
        <v>14</v>
      </c>
      <c r="D7" s="9" t="s">
        <v>40</v>
      </c>
      <c r="E7" s="9">
        <v>3.5</v>
      </c>
      <c r="F7" s="9" t="s">
        <v>36</v>
      </c>
      <c r="G7" s="9">
        <v>4</v>
      </c>
    </row>
    <row r="8" spans="1:7" x14ac:dyDescent="0.25">
      <c r="A8" s="3">
        <v>7</v>
      </c>
      <c r="B8" s="3" t="s">
        <v>46</v>
      </c>
      <c r="C8" s="3" t="s">
        <v>15</v>
      </c>
      <c r="D8" s="9">
        <v>3.5</v>
      </c>
      <c r="E8" s="9" t="s">
        <v>40</v>
      </c>
      <c r="F8" s="9" t="s">
        <v>36</v>
      </c>
      <c r="G8" s="9">
        <v>4</v>
      </c>
    </row>
    <row r="9" spans="1:7" x14ac:dyDescent="0.25">
      <c r="A9" s="3">
        <v>8</v>
      </c>
      <c r="B9" s="3" t="s">
        <v>47</v>
      </c>
      <c r="C9" s="3" t="s">
        <v>16</v>
      </c>
      <c r="D9" s="9" t="s">
        <v>35</v>
      </c>
      <c r="E9" s="9">
        <v>3.5</v>
      </c>
      <c r="F9" s="9">
        <v>5.5</v>
      </c>
      <c r="G9" s="9">
        <v>4</v>
      </c>
    </row>
    <row r="10" spans="1:7" x14ac:dyDescent="0.25">
      <c r="A10" s="3">
        <v>9</v>
      </c>
      <c r="B10" s="3" t="s">
        <v>17</v>
      </c>
      <c r="C10" s="3" t="s">
        <v>18</v>
      </c>
      <c r="D10" s="9" t="s">
        <v>35</v>
      </c>
      <c r="E10" s="9">
        <v>5.5</v>
      </c>
      <c r="F10" s="9">
        <v>5.5</v>
      </c>
      <c r="G10" s="9">
        <v>5</v>
      </c>
    </row>
    <row r="11" spans="1:7" x14ac:dyDescent="0.25">
      <c r="A11" s="3">
        <v>10</v>
      </c>
      <c r="B11" s="3" t="s">
        <v>19</v>
      </c>
      <c r="C11" s="3" t="s">
        <v>20</v>
      </c>
      <c r="D11" s="9" t="s">
        <v>40</v>
      </c>
      <c r="E11" s="9" t="s">
        <v>35</v>
      </c>
      <c r="F11" s="9" t="s">
        <v>39</v>
      </c>
      <c r="G11" s="9">
        <v>4</v>
      </c>
    </row>
    <row r="12" spans="1:7" x14ac:dyDescent="0.25">
      <c r="A12" s="3">
        <v>11</v>
      </c>
      <c r="B12" s="3" t="s">
        <v>21</v>
      </c>
      <c r="C12" s="3" t="s">
        <v>22</v>
      </c>
      <c r="D12" s="9" t="s">
        <v>35</v>
      </c>
      <c r="E12" s="9" t="s">
        <v>36</v>
      </c>
      <c r="F12" s="9" t="s">
        <v>36</v>
      </c>
      <c r="G12" s="9">
        <v>5</v>
      </c>
    </row>
    <row r="13" spans="1:7" x14ac:dyDescent="0.25">
      <c r="A13" s="3">
        <v>12</v>
      </c>
      <c r="B13" s="3" t="s">
        <v>23</v>
      </c>
      <c r="C13" s="3" t="s">
        <v>24</v>
      </c>
      <c r="D13" s="9" t="s">
        <v>41</v>
      </c>
      <c r="E13" s="9">
        <v>4.5</v>
      </c>
      <c r="F13" s="9">
        <v>7.5</v>
      </c>
      <c r="G13" s="9">
        <v>5</v>
      </c>
    </row>
    <row r="14" spans="1:7" x14ac:dyDescent="0.25">
      <c r="A14" s="3">
        <v>13</v>
      </c>
      <c r="B14" s="3" t="s">
        <v>25</v>
      </c>
      <c r="C14" s="3" t="s">
        <v>26</v>
      </c>
      <c r="D14" s="9" t="s">
        <v>40</v>
      </c>
      <c r="E14" s="9" t="s">
        <v>35</v>
      </c>
      <c r="F14" s="9">
        <v>4.5</v>
      </c>
      <c r="G14" s="9">
        <v>4</v>
      </c>
    </row>
    <row r="15" spans="1:7" x14ac:dyDescent="0.25">
      <c r="A15" s="3">
        <v>14</v>
      </c>
      <c r="B15" s="3" t="s">
        <v>27</v>
      </c>
      <c r="C15" s="3" t="s">
        <v>28</v>
      </c>
      <c r="D15" s="9" t="s">
        <v>36</v>
      </c>
      <c r="E15" s="9">
        <v>4.5</v>
      </c>
      <c r="F15" s="9">
        <v>8.5</v>
      </c>
      <c r="G15" s="9">
        <v>6</v>
      </c>
    </row>
    <row r="16" spans="1:7" x14ac:dyDescent="0.25">
      <c r="A16" s="3">
        <v>15</v>
      </c>
      <c r="B16" s="3" t="s">
        <v>29</v>
      </c>
      <c r="C16" s="3" t="s">
        <v>6</v>
      </c>
      <c r="D16" s="9" t="s">
        <v>41</v>
      </c>
      <c r="E16" s="9">
        <v>3.5</v>
      </c>
      <c r="F16" s="9">
        <v>4.5</v>
      </c>
      <c r="G16" s="9">
        <v>3</v>
      </c>
    </row>
    <row r="17" spans="1:7" x14ac:dyDescent="0.25">
      <c r="A17" s="3">
        <v>16</v>
      </c>
      <c r="B17" s="3" t="s">
        <v>30</v>
      </c>
      <c r="C17" s="3" t="s">
        <v>26</v>
      </c>
      <c r="D17" s="9" t="s">
        <v>35</v>
      </c>
      <c r="E17" s="9" t="s">
        <v>35</v>
      </c>
      <c r="F17" s="9" t="s">
        <v>36</v>
      </c>
      <c r="G17" s="9">
        <v>4</v>
      </c>
    </row>
    <row r="18" spans="1:7" x14ac:dyDescent="0.25">
      <c r="A18" s="3">
        <v>17</v>
      </c>
      <c r="B18" s="3" t="s">
        <v>37</v>
      </c>
      <c r="C18" s="3" t="s">
        <v>38</v>
      </c>
      <c r="D18" s="10" t="s">
        <v>35</v>
      </c>
      <c r="E18" s="9">
        <v>4.5</v>
      </c>
      <c r="F18" s="9">
        <v>6.5</v>
      </c>
      <c r="G18" s="9">
        <v>5</v>
      </c>
    </row>
  </sheetData>
  <sheetProtection password="E93A" sheet="1" objects="1" scenarios="1" selectLockedCells="1" selectUnlockedCells="1"/>
  <hyperlinks>
    <hyperlink ref="A1" r:id="rId1"/>
    <hyperlink ref="B1" r:id="rId2"/>
    <hyperlink ref="C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8"/>
  <sheetViews>
    <sheetView tabSelected="1" workbookViewId="0">
      <selection activeCell="A2" sqref="A2"/>
    </sheetView>
  </sheetViews>
  <sheetFormatPr defaultRowHeight="15" x14ac:dyDescent="0.25"/>
  <cols>
    <col min="1" max="1" width="26.28515625" bestFit="1" customWidth="1"/>
  </cols>
  <sheetData>
    <row r="1" spans="1:5" ht="16.5" thickBot="1" x14ac:dyDescent="0.3">
      <c r="A1" s="4" t="s">
        <v>42</v>
      </c>
      <c r="B1" s="5" t="s">
        <v>31</v>
      </c>
      <c r="C1" s="5" t="s">
        <v>32</v>
      </c>
      <c r="D1" s="5" t="s">
        <v>43</v>
      </c>
      <c r="E1" s="6" t="s">
        <v>44</v>
      </c>
    </row>
    <row r="2" spans="1:5" ht="15.75" thickBot="1" x14ac:dyDescent="0.3">
      <c r="A2" s="7" t="s">
        <v>45</v>
      </c>
      <c r="B2" s="8" t="e">
        <f>VLOOKUP($A$2,'13.12'!$B$2:$G$18,3,FALSE)</f>
        <v>#N/A</v>
      </c>
      <c r="C2" s="8" t="e">
        <f>VLOOKUP($A$2,'13.12'!$B$2:$G$18,4,FALSE)</f>
        <v>#N/A</v>
      </c>
      <c r="D2" s="8" t="e">
        <f>VLOOKUP($A$2,'13.12'!$B$2:$G$18,5,FALSE)</f>
        <v>#N/A</v>
      </c>
      <c r="E2" s="8" t="e">
        <f>VLOOKUP($A$2,'13.12'!$B$2:$G$18,6,FALSE)</f>
        <v>#N/A</v>
      </c>
    </row>
    <row r="4" spans="1:5" x14ac:dyDescent="0.25">
      <c r="A4" s="11" t="s">
        <v>48</v>
      </c>
    </row>
    <row r="5" spans="1:5" x14ac:dyDescent="0.25">
      <c r="A5" s="11"/>
    </row>
    <row r="6" spans="1:5" x14ac:dyDescent="0.25">
      <c r="A6" s="11"/>
    </row>
    <row r="7" spans="1:5" x14ac:dyDescent="0.25">
      <c r="A7" s="11"/>
    </row>
    <row r="8" spans="1:5" x14ac:dyDescent="0.25">
      <c r="A8" s="11"/>
    </row>
  </sheetData>
  <mergeCells count="1"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Нонин Семен Вадимович</dc:creator>
  <cp:lastModifiedBy>Филатов Иван Михайлович</cp:lastModifiedBy>
  <cp:lastPrinted>2015-12-13T10:00:56Z</cp:lastPrinted>
  <dcterms:created xsi:type="dcterms:W3CDTF">2015-12-13T09:46:46Z</dcterms:created>
  <dcterms:modified xsi:type="dcterms:W3CDTF">2015-12-15T08:41:35Z</dcterms:modified>
</cp:coreProperties>
</file>